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showInkAnnotation="0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1\ponizej 130 000 zl\149 tlenek azotu w butlach - powtorka\"/>
    </mc:Choice>
  </mc:AlternateContent>
  <xr:revisionPtr revIDLastSave="0" documentId="13_ncr:1_{157BB5A9-61C4-46B7-8214-328BFB0D43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lenk azot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J5" i="1" s="1"/>
  <c r="H6" i="1"/>
  <c r="H7" i="1"/>
  <c r="H8" i="1" s="1"/>
  <c r="J7" i="1" l="1"/>
  <c r="L7" i="1" s="1"/>
  <c r="K7" i="1" s="1"/>
  <c r="J6" i="1"/>
  <c r="L5" i="1"/>
  <c r="J8" i="1" l="1"/>
  <c r="L6" i="1"/>
  <c r="K6" i="1" s="1"/>
  <c r="K5" i="1"/>
  <c r="L8" i="1" l="1"/>
</calcChain>
</file>

<file path=xl/sharedStrings.xml><?xml version="1.0" encoding="utf-8"?>
<sst xmlns="http://schemas.openxmlformats.org/spreadsheetml/2006/main" count="42" uniqueCount="42">
  <si>
    <t>L.p.</t>
  </si>
  <si>
    <t>Cena jednostkowa netto</t>
  </si>
  <si>
    <t>Cena jednostkowa brutto</t>
  </si>
  <si>
    <t xml:space="preserve">Wartość brutto </t>
  </si>
  <si>
    <t>VAT</t>
  </si>
  <si>
    <t>FORMULARZ CENOWY</t>
  </si>
  <si>
    <t>zestaw</t>
  </si>
  <si>
    <t>część gazu do efektywnego wykorzystania (zgodnego z opisem technicznym aparatu do podaży NO) po rozprężeniu  *</t>
  </si>
  <si>
    <t>miesiąc</t>
  </si>
  <si>
    <t xml:space="preserve">Wartość netto </t>
  </si>
  <si>
    <t>Stawka VAT</t>
  </si>
  <si>
    <t>wartość VAT</t>
  </si>
  <si>
    <t>wartość brutto</t>
  </si>
  <si>
    <t>Producent, nr katalogowy, klasa  medyczna lub kod EAN ,  nazwa handlowa (tożsama z nazwą który będzie widniała na fakturze)</t>
  </si>
  <si>
    <t>Szczegółowy opis  przedmiotu zamówienia</t>
  </si>
  <si>
    <t>Opis produktu oferowanego (należy odnieść się do każdego parametru wskazanego  w  szczegółowym opisie  przedmiotu zamówienia)</t>
  </si>
  <si>
    <t>Jednostka miary</t>
  </si>
  <si>
    <t>Ilość</t>
  </si>
  <si>
    <t>Podpis osoby uprawnionej oraz data</t>
  </si>
  <si>
    <t>Gaz medyczny - telenek azotu w butli       * Sposób wyliczania  zawartości jednostek miary w butli : objętość butli x różnica pomiędzy ciśnieniem w pełnej butli a minimalnym dopuszczonym ciśnieniem opróżnionej butli x stężenie NO w butli wyrażone w ppm</t>
  </si>
  <si>
    <t xml:space="preserve">Jednorazowe zestawy do podaży gazu. Zamawiajacy wymaga aby zestawy były  całościowe  i kompletne oraz  zawierały wszystkie elementy niezbędne zarówno dla  dla pacjenta  jak i do połaczenia urządzenia z respiratorem. </t>
  </si>
  <si>
    <t>Dzieżawa urzadzenia do podaży  tlenku azotu zgodnie z wymaganiami przedstawionymi w poniższej tabeli</t>
  </si>
  <si>
    <t>Monitorowanie NO/NO2</t>
  </si>
  <si>
    <t>Czujnik przepływu</t>
  </si>
  <si>
    <t>Możliwośc podaży manualnej (ambu)</t>
  </si>
  <si>
    <t>Wymagania dla urządzenia do podaży tlenku azotu:</t>
  </si>
  <si>
    <t>Możliwość synchronizacji z respiratorem</t>
  </si>
  <si>
    <t>Regulacja za pomocą pokręteł/przycisków</t>
  </si>
  <si>
    <t>Czas pracy baterii co najmniej 2 godziny</t>
  </si>
  <si>
    <t>Przełączanie butli automatyczne bądź nieautomatyczne</t>
  </si>
  <si>
    <t>Zakres monitorowania NO:  0-80 ppm</t>
  </si>
  <si>
    <t>Zakres monitorowania NO2:  0-10 ppm</t>
  </si>
  <si>
    <t>Załącznik nr 2 do Zaproszenia</t>
  </si>
  <si>
    <t>wartość netto</t>
  </si>
  <si>
    <t>Wykonawca zobowiązany jest do zaoferowania gazu medycznego - tlenku azotu w butlach. Wykonawca powinien tak skalkulować cenę jednej jednostki miary, aby zabezpieczyć potrzeby szpitala tak, aby na oddziale zawsze znajdowała się jedna butla z tlenkiem azotu. 
W sytuacji  kiedy gaz będzie wykorzystany w  butli w 70%, Wykonawca dostarczy "na zakładkę" kolejną pełną butlę.
Zamawiajacy wymaga dostarczenia listy walidacyjnej respiratorów.</t>
  </si>
  <si>
    <t>Zakres podawania NO: 0-99,9 ppm lub 0-80ppm</t>
  </si>
  <si>
    <t>Ustawianie  alarmów granicznych</t>
  </si>
  <si>
    <t>Trwałość czujników/celi min 2 lata</t>
  </si>
  <si>
    <t>Urządzenie wyposażone w wózek lub inne urządzenie umożliwiajace umocowanie 2 lub 3 butli</t>
  </si>
  <si>
    <r>
      <t xml:space="preserve">Czujnik wysokiego przepływu 1-180 L/min, </t>
    </r>
    <r>
      <rPr>
        <i/>
        <sz val="12"/>
        <rFont val="Times New Roman"/>
        <family val="1"/>
        <charset val="238"/>
      </rPr>
      <t xml:space="preserve">dopuszcza  się urządzenie z jednym czujnikiem  przepływu w zakresie 2-120l/min </t>
    </r>
  </si>
  <si>
    <r>
      <t xml:space="preserve">Czujnik niskiego przepływu z 0,1-50 L/min, </t>
    </r>
    <r>
      <rPr>
        <i/>
        <sz val="12"/>
        <rFont val="Times New Roman"/>
        <family val="1"/>
        <charset val="238"/>
      </rPr>
      <t xml:space="preserve">dopuszcza  się urządzenie z jednym czujnikiem  przepływu w zakresie 2-120l/min </t>
    </r>
  </si>
  <si>
    <t>DZPZ/333/149/2021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</si>
</sst>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1"/>
      <name val="Arial"/>
      <family val="2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6" workbookViewId="0">
      <selection activeCell="B26" sqref="B26:D26"/>
    </sheetView>
  </sheetViews>
  <sheetFormatPr defaultRowHeight="12.75" x14ac:dyDescent="0.2"/>
  <cols>
    <col min="1" max="1" width="5" style="7" customWidth="1"/>
    <col min="2" max="2" width="35.42578125" style="7" customWidth="1"/>
    <col min="3" max="3" width="25.5703125" style="7" customWidth="1"/>
    <col min="4" max="4" width="25.42578125" style="7" customWidth="1"/>
    <col min="5" max="5" width="15.5703125" style="7" customWidth="1"/>
    <col min="6" max="6" width="11.7109375" style="7" customWidth="1"/>
    <col min="7" max="7" width="14.7109375" style="7" customWidth="1"/>
    <col min="8" max="8" width="17.5703125" style="7" customWidth="1"/>
    <col min="9" max="9" width="13.28515625" style="7" customWidth="1"/>
    <col min="10" max="10" width="16.28515625" style="7" customWidth="1"/>
    <col min="11" max="11" width="14.42578125" style="7" customWidth="1"/>
    <col min="12" max="12" width="17.5703125" style="7" customWidth="1"/>
    <col min="13" max="16384" width="9.140625" style="7"/>
  </cols>
  <sheetData>
    <row r="1" spans="1:12" x14ac:dyDescent="0.2">
      <c r="B1" s="33" t="s">
        <v>41</v>
      </c>
      <c r="J1" s="32" t="s">
        <v>32</v>
      </c>
    </row>
    <row r="2" spans="1:12" ht="13.5" thickBot="1" x14ac:dyDescent="0.25"/>
    <row r="3" spans="1:12" x14ac:dyDescent="0.2">
      <c r="A3" s="34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67.5" x14ac:dyDescent="0.2">
      <c r="A4" s="26" t="s">
        <v>0</v>
      </c>
      <c r="B4" s="27" t="s">
        <v>14</v>
      </c>
      <c r="C4" s="27" t="s">
        <v>15</v>
      </c>
      <c r="D4" s="27" t="s">
        <v>13</v>
      </c>
      <c r="E4" s="28" t="s">
        <v>16</v>
      </c>
      <c r="F4" s="27" t="s">
        <v>17</v>
      </c>
      <c r="G4" s="27" t="s">
        <v>1</v>
      </c>
      <c r="H4" s="27" t="s">
        <v>9</v>
      </c>
      <c r="I4" s="27" t="s">
        <v>10</v>
      </c>
      <c r="J4" s="27" t="s">
        <v>4</v>
      </c>
      <c r="K4" s="27" t="s">
        <v>2</v>
      </c>
      <c r="L4" s="29" t="s">
        <v>3</v>
      </c>
    </row>
    <row r="5" spans="1:12" ht="128.25" x14ac:dyDescent="0.2">
      <c r="A5" s="30">
        <v>1</v>
      </c>
      <c r="B5" s="8" t="s">
        <v>19</v>
      </c>
      <c r="C5" s="9"/>
      <c r="D5" s="9"/>
      <c r="E5" s="10" t="s">
        <v>7</v>
      </c>
      <c r="F5" s="11">
        <v>6000000</v>
      </c>
      <c r="G5" s="3"/>
      <c r="H5" s="3">
        <f>ROUND(F5*G5,2)</f>
        <v>0</v>
      </c>
      <c r="I5" s="12"/>
      <c r="J5" s="3">
        <f>ROUND(H5*I5,2)</f>
        <v>0</v>
      </c>
      <c r="K5" s="3">
        <f>ROUND(L5/F5,2)</f>
        <v>0</v>
      </c>
      <c r="L5" s="13">
        <f>ROUND(SUM(H5,J5),2)</f>
        <v>0</v>
      </c>
    </row>
    <row r="6" spans="1:12" ht="54.75" customHeight="1" x14ac:dyDescent="0.2">
      <c r="A6" s="30">
        <v>2</v>
      </c>
      <c r="B6" s="8" t="s">
        <v>21</v>
      </c>
      <c r="C6" s="9"/>
      <c r="D6" s="9"/>
      <c r="E6" s="10" t="s">
        <v>8</v>
      </c>
      <c r="F6" s="9">
        <v>12</v>
      </c>
      <c r="G6" s="1"/>
      <c r="H6" s="3">
        <f>ROUND(F6*G6,2)</f>
        <v>0</v>
      </c>
      <c r="I6" s="2"/>
      <c r="J6" s="3">
        <f>ROUND(H6*I6,2)</f>
        <v>0</v>
      </c>
      <c r="K6" s="3">
        <f>ROUND(L6/F6,2)</f>
        <v>0</v>
      </c>
      <c r="L6" s="13">
        <f>ROUND(SUM(H6,J6),2)</f>
        <v>0</v>
      </c>
    </row>
    <row r="7" spans="1:12" ht="114.75" thickBot="1" x14ac:dyDescent="0.25">
      <c r="A7" s="31">
        <v>3</v>
      </c>
      <c r="B7" s="14" t="s">
        <v>20</v>
      </c>
      <c r="C7" s="15"/>
      <c r="D7" s="15"/>
      <c r="E7" s="23" t="s">
        <v>6</v>
      </c>
      <c r="F7" s="15">
        <v>8</v>
      </c>
      <c r="G7" s="4"/>
      <c r="H7" s="16">
        <f>ROUND(F7*G7,2)</f>
        <v>0</v>
      </c>
      <c r="I7" s="5"/>
      <c r="J7" s="16">
        <f>ROUND(H7*I7,2)</f>
        <v>0</v>
      </c>
      <c r="K7" s="16">
        <f>ROUND(L7/F7,2)</f>
        <v>0</v>
      </c>
      <c r="L7" s="17">
        <f>ROUND(SUM(H7,J7),2)</f>
        <v>0</v>
      </c>
    </row>
    <row r="8" spans="1:12" ht="22.5" customHeight="1" x14ac:dyDescent="0.2">
      <c r="A8" s="38" t="s">
        <v>34</v>
      </c>
      <c r="B8" s="39"/>
      <c r="C8" s="39"/>
      <c r="D8" s="39"/>
      <c r="E8" s="39"/>
      <c r="F8" s="40"/>
      <c r="G8" s="18" t="s">
        <v>33</v>
      </c>
      <c r="H8" s="19">
        <f>SUM(H7:H7)</f>
        <v>0</v>
      </c>
      <c r="I8" s="21" t="s">
        <v>11</v>
      </c>
      <c r="J8" s="21">
        <f>SUM(J5:J7)</f>
        <v>0</v>
      </c>
      <c r="K8" s="22" t="s">
        <v>12</v>
      </c>
      <c r="L8" s="22">
        <f>SUM(L5:L7)</f>
        <v>0</v>
      </c>
    </row>
    <row r="9" spans="1:12" ht="22.5" customHeight="1" x14ac:dyDescent="0.2">
      <c r="A9" s="41"/>
      <c r="B9" s="42"/>
      <c r="C9" s="42"/>
      <c r="D9" s="42"/>
      <c r="E9" s="42"/>
      <c r="F9" s="43"/>
      <c r="G9" s="20"/>
      <c r="H9" s="48" t="s">
        <v>18</v>
      </c>
      <c r="I9" s="48"/>
      <c r="J9" s="48"/>
      <c r="K9" s="48"/>
      <c r="L9" s="48"/>
    </row>
    <row r="10" spans="1:12" ht="22.5" customHeight="1" x14ac:dyDescent="0.2">
      <c r="A10" s="41"/>
      <c r="B10" s="42"/>
      <c r="C10" s="42"/>
      <c r="D10" s="42"/>
      <c r="E10" s="42"/>
      <c r="F10" s="43"/>
      <c r="G10" s="20"/>
      <c r="H10" s="48"/>
      <c r="I10" s="48"/>
      <c r="J10" s="48"/>
      <c r="K10" s="48"/>
      <c r="L10" s="48"/>
    </row>
    <row r="11" spans="1:12" ht="22.5" customHeight="1" thickBot="1" x14ac:dyDescent="0.25">
      <c r="A11" s="44"/>
      <c r="B11" s="45"/>
      <c r="C11" s="45"/>
      <c r="D11" s="45"/>
      <c r="E11" s="45"/>
      <c r="F11" s="46"/>
      <c r="G11" s="6"/>
      <c r="H11" s="48"/>
      <c r="I11" s="48"/>
      <c r="J11" s="48"/>
      <c r="K11" s="48"/>
      <c r="L11" s="48"/>
    </row>
    <row r="12" spans="1:12" ht="14.25" customHeight="1" x14ac:dyDescent="0.2">
      <c r="A12" s="47" t="s">
        <v>25</v>
      </c>
      <c r="B12" s="47"/>
      <c r="C12" s="47"/>
      <c r="D12" s="47"/>
      <c r="E12" s="6"/>
      <c r="F12" s="6"/>
      <c r="G12" s="6"/>
      <c r="H12" s="48"/>
      <c r="I12" s="48"/>
      <c r="J12" s="48"/>
      <c r="K12" s="48"/>
      <c r="L12" s="48"/>
    </row>
    <row r="13" spans="1:12" ht="15.75" x14ac:dyDescent="0.2">
      <c r="A13" s="24">
        <v>1</v>
      </c>
      <c r="B13" s="37" t="s">
        <v>29</v>
      </c>
      <c r="C13" s="37"/>
      <c r="D13" s="37"/>
      <c r="E13" s="49"/>
      <c r="F13" s="49"/>
      <c r="G13" s="6"/>
      <c r="H13" s="48"/>
      <c r="I13" s="48"/>
      <c r="J13" s="48"/>
      <c r="K13" s="48"/>
      <c r="L13" s="48"/>
    </row>
    <row r="14" spans="1:12" ht="15.75" x14ac:dyDescent="0.2">
      <c r="A14" s="24">
        <v>2</v>
      </c>
      <c r="B14" s="37" t="s">
        <v>22</v>
      </c>
      <c r="C14" s="37"/>
      <c r="D14" s="37"/>
    </row>
    <row r="15" spans="1:12" ht="15.75" customHeight="1" x14ac:dyDescent="0.2">
      <c r="A15" s="24">
        <v>3</v>
      </c>
      <c r="B15" s="37" t="s">
        <v>23</v>
      </c>
      <c r="C15" s="37"/>
      <c r="D15" s="37"/>
    </row>
    <row r="16" spans="1:12" ht="15.75" x14ac:dyDescent="0.2">
      <c r="A16" s="24">
        <v>4</v>
      </c>
      <c r="B16" s="37" t="s">
        <v>26</v>
      </c>
      <c r="C16" s="37"/>
      <c r="D16" s="37"/>
    </row>
    <row r="17" spans="1:4" ht="15.75" x14ac:dyDescent="0.2">
      <c r="A17" s="24">
        <v>5</v>
      </c>
      <c r="B17" s="37" t="s">
        <v>27</v>
      </c>
      <c r="C17" s="37"/>
      <c r="D17" s="37"/>
    </row>
    <row r="18" spans="1:4" ht="15.75" customHeight="1" x14ac:dyDescent="0.2">
      <c r="A18" s="24">
        <v>6</v>
      </c>
      <c r="B18" s="37" t="s">
        <v>35</v>
      </c>
      <c r="C18" s="37"/>
      <c r="D18" s="37"/>
    </row>
    <row r="19" spans="1:4" ht="15.75" customHeight="1" x14ac:dyDescent="0.2">
      <c r="A19" s="24">
        <v>7</v>
      </c>
      <c r="B19" s="37" t="s">
        <v>30</v>
      </c>
      <c r="C19" s="37"/>
      <c r="D19" s="37"/>
    </row>
    <row r="20" spans="1:4" ht="15" customHeight="1" x14ac:dyDescent="0.2">
      <c r="A20" s="24">
        <v>8</v>
      </c>
      <c r="B20" s="37" t="s">
        <v>31</v>
      </c>
      <c r="C20" s="37"/>
      <c r="D20" s="37"/>
    </row>
    <row r="21" spans="1:4" ht="15.75" customHeight="1" x14ac:dyDescent="0.2">
      <c r="A21" s="24">
        <v>9</v>
      </c>
      <c r="B21" s="37" t="s">
        <v>39</v>
      </c>
      <c r="C21" s="37"/>
      <c r="D21" s="37"/>
    </row>
    <row r="22" spans="1:4" ht="15.75" customHeight="1" x14ac:dyDescent="0.2">
      <c r="A22" s="24">
        <v>10</v>
      </c>
      <c r="B22" s="37" t="s">
        <v>40</v>
      </c>
      <c r="C22" s="37"/>
      <c r="D22" s="37"/>
    </row>
    <row r="23" spans="1:4" ht="15.75" x14ac:dyDescent="0.2">
      <c r="A23" s="24">
        <v>11</v>
      </c>
      <c r="B23" s="37" t="s">
        <v>36</v>
      </c>
      <c r="C23" s="37"/>
      <c r="D23" s="37"/>
    </row>
    <row r="24" spans="1:4" ht="15.75" x14ac:dyDescent="0.2">
      <c r="A24" s="24">
        <v>12</v>
      </c>
      <c r="B24" s="37" t="s">
        <v>28</v>
      </c>
      <c r="C24" s="37"/>
      <c r="D24" s="37"/>
    </row>
    <row r="25" spans="1:4" ht="15" customHeight="1" x14ac:dyDescent="0.2">
      <c r="A25" s="24">
        <v>13</v>
      </c>
      <c r="B25" s="37" t="s">
        <v>24</v>
      </c>
      <c r="C25" s="37"/>
      <c r="D25" s="37"/>
    </row>
    <row r="26" spans="1:4" ht="15.75" customHeight="1" x14ac:dyDescent="0.2">
      <c r="A26" s="24">
        <v>14</v>
      </c>
      <c r="B26" s="37" t="s">
        <v>37</v>
      </c>
      <c r="C26" s="37"/>
      <c r="D26" s="37"/>
    </row>
    <row r="27" spans="1:4" ht="18" customHeight="1" x14ac:dyDescent="0.2">
      <c r="A27" s="25">
        <v>15</v>
      </c>
      <c r="B27" s="37" t="s">
        <v>38</v>
      </c>
      <c r="C27" s="37"/>
      <c r="D27" s="37"/>
    </row>
    <row r="28" spans="1:4" ht="15" customHeight="1" x14ac:dyDescent="0.2"/>
    <row r="29" spans="1:4" ht="15" customHeight="1" x14ac:dyDescent="0.2"/>
  </sheetData>
  <mergeCells count="19">
    <mergeCell ref="B17:D17"/>
    <mergeCell ref="B16:D16"/>
    <mergeCell ref="H9:L13"/>
    <mergeCell ref="B22:D22"/>
    <mergeCell ref="B21:D21"/>
    <mergeCell ref="B20:D20"/>
    <mergeCell ref="B19:D19"/>
    <mergeCell ref="B18:D18"/>
    <mergeCell ref="B27:D27"/>
    <mergeCell ref="B26:D26"/>
    <mergeCell ref="B25:D25"/>
    <mergeCell ref="B24:D24"/>
    <mergeCell ref="B23:D23"/>
    <mergeCell ref="A3:L3"/>
    <mergeCell ref="B15:D15"/>
    <mergeCell ref="B14:D14"/>
    <mergeCell ref="B13:D13"/>
    <mergeCell ref="A8:F11"/>
    <mergeCell ref="A12:D12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tlenk azotu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Narloch-Scharnowska</cp:lastModifiedBy>
  <cp:lastPrinted>2021-11-17T08:24:44Z</cp:lastPrinted>
  <dcterms:created xsi:type="dcterms:W3CDTF">1997-02-26T13:46:56Z</dcterms:created>
  <dcterms:modified xsi:type="dcterms:W3CDTF">2021-11-17T08:25:21Z</dcterms:modified>
</cp:coreProperties>
</file>